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'TABLEFOR'!$A$1:$J$58</definedName>
    <definedName name="_xlnm.Print_Area">'TABLEFOR'!$A$1:$N$65</definedName>
    <definedName name="Print_Area_MI" localSheetId="0">'TABLEFOR'!$A$1:$K$70</definedName>
    <definedName name="PRINT_AREA_MI">'TABLEFOR'!$A$1:$N$65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<sst xmlns="http://schemas.openxmlformats.org/spreadsheetml/2006/main" count="91" uniqueCount="46">
  <si>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</si>
  <si>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</si>
  <si>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</si>
  <si>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</si>
  <si>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</si>
  <si>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</si>
  <si>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1997-98</t>
  </si>
  <si>
    <t>1998-99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</si>
  <si>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</si>
  <si>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</si>
  <si>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</si>
  <si>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</si>
  <si>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</si>
  <si>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</si>
  <si>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</si>
  <si>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</si>
  <si>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</si>
  <si>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</si>
  <si>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</si>
  <si>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</si>
  <si>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</si>
  <si>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</si>
  <si>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</si>
  <si>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</si>
  <si>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</si>
  <si>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</si>
  <si>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</si>
  <si>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</si>
  <si>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</si>
  <si>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</si>
  <si>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</si>
  <si>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</si>
  <si>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</si>
  <si>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</si>
  <si>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</si>
  <si>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</si>
  <si>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MAHARASTRA-NAGPUR</t>
  </si>
  <si>
    <t>2002-03</t>
  </si>
  <si>
    <t>A. INCOME</t>
  </si>
  <si>
    <t>B.  EXPENDITURE</t>
  </si>
  <si>
    <t>2003-04</t>
  </si>
  <si>
    <t>2004-05</t>
  </si>
  <si>
    <t xml:space="preserve">     </t>
  </si>
  <si>
    <t>Total ordinary income (I+II+III)</t>
  </si>
  <si>
    <t>Total revenue expenditure (I+II)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</si>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</sst>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6"/>
  <sheetViews>
    <sheetView showGridLines="0" tabSelected="1" view="pageBreakPreview" zoomScaleNormal="75" zoomScaleSheetLayoutView="100" workbookViewId="0" topLeftCell="A35">
      <selection activeCell="L47" sqref="L47"/>
    </sheetView>
  </sheetViews>
  <sheetFormatPr defaultColWidth="9.625" defaultRowHeight="12.75"/>
  <cols>
    <col min="1" max="1" width="24.625" style="2" customWidth="1"/>
    <col min="2" max="2" width="0.74609375" style="2" hidden="1" customWidth="1"/>
    <col min="3" max="4" width="9.625" style="2" customWidth="1"/>
    <col min="5" max="8" width="8.625" style="2" customWidth="1"/>
    <col min="9" max="9" width="9.625" style="2" customWidth="1"/>
    <col min="10" max="10" width="9.375" style="2" customWidth="1"/>
    <col min="11" max="11" width="8.625" style="2" customWidth="1"/>
    <col min="12" max="26" width="9.625" style="2" customWidth="1"/>
    <col min="27" max="27" width="50.625" style="2" customWidth="1"/>
    <col min="28" max="28" width="9.625" style="2" customWidth="1"/>
    <col min="29" max="29" width="50.625" style="2" customWidth="1"/>
    <col min="30" max="16384" width="9.625" style="2" customWidth="1"/>
  </cols>
  <sheetData>
    <row r="1" spans="1:29" ht="12.75">
      <c r="A1" s="1">
        <v>470</v>
      </c>
      <c r="AA1" s="1"/>
      <c r="AC1" s="1"/>
    </row>
    <row r="3" spans="1:14" ht="12.75">
      <c r="A3" s="37" t="s">
        <v>31</v>
      </c>
      <c r="B3" s="39"/>
      <c r="C3" s="39"/>
      <c r="D3" s="39"/>
      <c r="E3" s="39"/>
      <c r="F3" s="39"/>
      <c r="G3" s="39"/>
      <c r="H3" s="39"/>
      <c r="I3" s="39"/>
      <c r="J3" s="39"/>
      <c r="N3" s="1" t="s">
        <v>0</v>
      </c>
    </row>
    <row r="5" spans="1:10" ht="12.75">
      <c r="A5" s="37" t="s">
        <v>45</v>
      </c>
      <c r="B5" s="38"/>
      <c r="C5" s="38"/>
      <c r="D5" s="38"/>
      <c r="E5" s="38"/>
      <c r="F5" s="38"/>
      <c r="G5" s="38"/>
      <c r="H5" s="38"/>
      <c r="I5" s="38"/>
      <c r="J5" s="38"/>
    </row>
    <row r="6" spans="1:11" ht="12.75">
      <c r="A6" s="1" t="s">
        <v>1</v>
      </c>
      <c r="F6" s="1" t="s">
        <v>0</v>
      </c>
      <c r="J6" s="5" t="s">
        <v>2</v>
      </c>
      <c r="K6" s="1"/>
    </row>
    <row r="7" spans="1:15" ht="12.75">
      <c r="A7" s="6"/>
      <c r="B7" s="7"/>
      <c r="C7" s="7"/>
      <c r="D7" s="7"/>
      <c r="E7" s="7"/>
      <c r="F7" s="7"/>
      <c r="G7" s="7"/>
      <c r="H7" s="7"/>
      <c r="I7" s="7"/>
      <c r="J7" s="7"/>
      <c r="L7" s="1" t="s">
        <v>0</v>
      </c>
      <c r="M7" s="1" t="s">
        <v>0</v>
      </c>
      <c r="N7" s="1" t="s">
        <v>0</v>
      </c>
      <c r="O7" s="1" t="s">
        <v>0</v>
      </c>
    </row>
    <row r="8" spans="1:14" ht="12.75">
      <c r="A8" s="8" t="s">
        <v>3</v>
      </c>
      <c r="B8" s="40" t="s">
        <v>36</v>
      </c>
      <c r="C8" s="41"/>
      <c r="D8" s="41"/>
      <c r="E8" s="41"/>
      <c r="F8" s="41"/>
      <c r="G8" s="41"/>
      <c r="H8" s="41"/>
      <c r="I8" s="41"/>
      <c r="J8" s="41"/>
      <c r="K8" s="9"/>
      <c r="L8" s="9"/>
      <c r="M8" s="9"/>
      <c r="N8" s="9"/>
    </row>
    <row r="9" spans="1:15" ht="12.75">
      <c r="A9" s="8" t="s">
        <v>0</v>
      </c>
      <c r="B9" s="10"/>
      <c r="C9" s="11"/>
      <c r="D9" s="11"/>
      <c r="E9" s="11"/>
      <c r="F9" s="11"/>
      <c r="G9" s="11"/>
      <c r="H9" s="11"/>
      <c r="I9" s="11"/>
      <c r="J9" s="11"/>
      <c r="K9" s="12"/>
      <c r="L9" s="9"/>
      <c r="M9" s="9"/>
      <c r="N9" s="13" t="s">
        <v>0</v>
      </c>
      <c r="O9" s="1" t="s">
        <v>4</v>
      </c>
    </row>
    <row r="10" spans="1:14" ht="12.75">
      <c r="A10" s="8" t="s">
        <v>5</v>
      </c>
      <c r="B10" s="14"/>
      <c r="C10" s="15" t="s">
        <v>6</v>
      </c>
      <c r="D10" s="16" t="s">
        <v>7</v>
      </c>
      <c r="E10" s="16" t="s">
        <v>33</v>
      </c>
      <c r="F10" s="16" t="s">
        <v>34</v>
      </c>
      <c r="G10" s="16" t="s">
        <v>35</v>
      </c>
      <c r="H10" s="16" t="s">
        <v>37</v>
      </c>
      <c r="I10" s="16" t="s">
        <v>40</v>
      </c>
      <c r="J10" s="16" t="s">
        <v>41</v>
      </c>
      <c r="K10" s="17"/>
      <c r="L10" s="9"/>
      <c r="M10" s="9"/>
      <c r="N10" s="9"/>
    </row>
    <row r="11" spans="1:10" ht="12.75">
      <c r="A11" s="8" t="s">
        <v>8</v>
      </c>
      <c r="B11" s="18"/>
      <c r="C11" s="14"/>
      <c r="D11" s="14"/>
      <c r="E11" s="14"/>
      <c r="F11" s="18"/>
      <c r="G11" s="18"/>
      <c r="H11" s="18"/>
      <c r="I11" s="8" t="s">
        <v>0</v>
      </c>
      <c r="J11" s="14"/>
    </row>
    <row r="12" spans="1:15" ht="12.75">
      <c r="A12" s="19"/>
      <c r="B12" s="20"/>
      <c r="C12" s="21"/>
      <c r="D12" s="21"/>
      <c r="E12" s="21"/>
      <c r="F12" s="20"/>
      <c r="G12" s="20"/>
      <c r="H12" s="20"/>
      <c r="I12" s="20"/>
      <c r="J12" s="20"/>
      <c r="L12" s="1" t="s">
        <v>0</v>
      </c>
      <c r="O12" s="1" t="s">
        <v>0</v>
      </c>
    </row>
    <row r="13" spans="1:15" ht="12.75">
      <c r="A13" s="8" t="s">
        <v>9</v>
      </c>
      <c r="B13" s="14"/>
      <c r="C13" s="22">
        <v>2</v>
      </c>
      <c r="D13" s="22">
        <v>3</v>
      </c>
      <c r="E13" s="22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23"/>
      <c r="O13" s="1" t="s">
        <v>0</v>
      </c>
    </row>
    <row r="14" spans="1:15" ht="12.75">
      <c r="A14" s="19"/>
      <c r="B14" s="20"/>
      <c r="C14" s="21"/>
      <c r="D14" s="21"/>
      <c r="E14" s="21"/>
      <c r="F14" s="20"/>
      <c r="G14" s="20"/>
      <c r="H14" s="20"/>
      <c r="I14" s="20"/>
      <c r="J14" s="21"/>
      <c r="L14" s="1" t="s">
        <v>0</v>
      </c>
      <c r="O14" s="1" t="s">
        <v>0</v>
      </c>
    </row>
    <row r="16" spans="1:10" ht="12.75">
      <c r="A16" s="37" t="s">
        <v>38</v>
      </c>
      <c r="B16" s="38"/>
      <c r="C16" s="38"/>
      <c r="D16" s="38"/>
      <c r="E16" s="38"/>
      <c r="F16" s="38"/>
      <c r="G16" s="38"/>
      <c r="H16" s="38"/>
      <c r="I16" s="38"/>
      <c r="J16" s="38"/>
    </row>
    <row r="18" spans="1:10" ht="12.75">
      <c r="A18" s="8" t="s">
        <v>10</v>
      </c>
      <c r="B18" s="14"/>
      <c r="C18" s="31">
        <f>SUM(C20:C27)</f>
        <v>1215995</v>
      </c>
      <c r="D18" s="31">
        <f aca="true" t="shared" si="0" ref="D18:I18">SUM(D20:D27)</f>
        <v>1225610</v>
      </c>
      <c r="E18" s="31">
        <f t="shared" si="0"/>
        <v>1183875</v>
      </c>
      <c r="F18" s="31">
        <f t="shared" si="0"/>
        <v>1458877</v>
      </c>
      <c r="G18" s="31">
        <f t="shared" si="0"/>
        <v>1735917</v>
      </c>
      <c r="H18" s="31">
        <f t="shared" si="0"/>
        <v>1886185</v>
      </c>
      <c r="I18" s="31">
        <f t="shared" si="0"/>
        <v>1940343</v>
      </c>
      <c r="J18" s="31">
        <f>SUM(J20:J27)</f>
        <v>2154795</v>
      </c>
    </row>
    <row r="19" spans="2:13" ht="12.75">
      <c r="B19" s="25"/>
      <c r="C19" s="26"/>
      <c r="D19" s="26"/>
      <c r="K19" s="25"/>
      <c r="L19" s="25"/>
      <c r="M19" s="25"/>
    </row>
    <row r="20" spans="1:13" ht="12.75">
      <c r="A20" s="1" t="s">
        <v>11</v>
      </c>
      <c r="B20" s="25"/>
      <c r="C20" s="26">
        <v>141719</v>
      </c>
      <c r="D20" s="26">
        <v>140470</v>
      </c>
      <c r="E20" s="2">
        <v>142936</v>
      </c>
      <c r="F20" s="2">
        <v>205466</v>
      </c>
      <c r="G20" s="2">
        <v>273650</v>
      </c>
      <c r="H20" s="2">
        <v>280055</v>
      </c>
      <c r="I20" s="2">
        <v>256669</v>
      </c>
      <c r="J20" s="2">
        <v>272695</v>
      </c>
      <c r="K20" s="25"/>
      <c r="L20" s="25"/>
      <c r="M20" s="25"/>
    </row>
    <row r="21" spans="1:13" ht="12.75">
      <c r="A21" s="1" t="s">
        <v>12</v>
      </c>
      <c r="B21" s="25"/>
      <c r="C21" s="24">
        <v>111252</v>
      </c>
      <c r="D21" s="24">
        <v>102340</v>
      </c>
      <c r="E21" s="24">
        <v>99306</v>
      </c>
      <c r="F21" s="24">
        <v>132329</v>
      </c>
      <c r="G21" s="24">
        <v>175101</v>
      </c>
      <c r="H21" s="24">
        <v>180080</v>
      </c>
      <c r="I21" s="24">
        <v>162397</v>
      </c>
      <c r="J21" s="24">
        <v>167548</v>
      </c>
      <c r="K21" s="25"/>
      <c r="L21" s="25"/>
      <c r="M21" s="25"/>
    </row>
    <row r="22" spans="1:13" ht="12.75">
      <c r="A22" s="1" t="s">
        <v>13</v>
      </c>
      <c r="B22" s="25"/>
      <c r="C22" s="24">
        <v>890725</v>
      </c>
      <c r="D22" s="24">
        <v>919800</v>
      </c>
      <c r="E22" s="2">
        <v>876356</v>
      </c>
      <c r="F22" s="2">
        <v>1018564</v>
      </c>
      <c r="G22" s="2">
        <v>1175300</v>
      </c>
      <c r="H22" s="2">
        <v>1249861</v>
      </c>
      <c r="I22" s="2">
        <v>1338700</v>
      </c>
      <c r="J22" s="2">
        <v>1529631</v>
      </c>
      <c r="K22" s="25"/>
      <c r="L22" s="25"/>
      <c r="M22" s="25"/>
    </row>
    <row r="23" spans="1:13" ht="12.75">
      <c r="A23" s="1" t="s">
        <v>14</v>
      </c>
      <c r="B23" s="25"/>
      <c r="C23" s="24" t="s">
        <v>32</v>
      </c>
      <c r="D23" s="24" t="s">
        <v>32</v>
      </c>
      <c r="E23" s="24" t="s">
        <v>32</v>
      </c>
      <c r="F23" s="24" t="s">
        <v>32</v>
      </c>
      <c r="G23" s="24" t="s">
        <v>32</v>
      </c>
      <c r="H23" s="24" t="s">
        <v>32</v>
      </c>
      <c r="I23" s="24" t="s">
        <v>32</v>
      </c>
      <c r="J23" s="24" t="s">
        <v>32</v>
      </c>
      <c r="K23" s="25"/>
      <c r="L23" s="25"/>
      <c r="M23" s="25"/>
    </row>
    <row r="24" spans="1:13" ht="12.75">
      <c r="A24" s="1" t="s">
        <v>15</v>
      </c>
      <c r="B24" s="25"/>
      <c r="C24" s="24" t="s">
        <v>32</v>
      </c>
      <c r="D24" s="24" t="s">
        <v>32</v>
      </c>
      <c r="E24" s="24" t="s">
        <v>32</v>
      </c>
      <c r="F24" s="24" t="s">
        <v>32</v>
      </c>
      <c r="G24" s="24" t="s">
        <v>32</v>
      </c>
      <c r="H24" s="24" t="s">
        <v>32</v>
      </c>
      <c r="I24" s="24" t="s">
        <v>32</v>
      </c>
      <c r="J24" s="24" t="s">
        <v>32</v>
      </c>
      <c r="K24" s="25"/>
      <c r="L24" s="25"/>
      <c r="M24" s="25"/>
    </row>
    <row r="25" spans="1:13" ht="12.75">
      <c r="A25" s="1" t="s">
        <v>16</v>
      </c>
      <c r="B25" s="25"/>
      <c r="C25" s="24" t="s">
        <v>32</v>
      </c>
      <c r="D25" s="24" t="s">
        <v>32</v>
      </c>
      <c r="E25" s="24" t="s">
        <v>32</v>
      </c>
      <c r="F25" s="24" t="s">
        <v>32</v>
      </c>
      <c r="G25" s="24" t="s">
        <v>32</v>
      </c>
      <c r="H25" s="24" t="s">
        <v>32</v>
      </c>
      <c r="I25" s="24" t="s">
        <v>32</v>
      </c>
      <c r="J25" s="24" t="s">
        <v>32</v>
      </c>
      <c r="K25" s="25"/>
      <c r="L25" s="25"/>
      <c r="M25" s="25"/>
    </row>
    <row r="26" spans="1:13" ht="12.75">
      <c r="A26" s="1" t="s">
        <v>17</v>
      </c>
      <c r="B26" s="25"/>
      <c r="C26" s="24" t="s">
        <v>32</v>
      </c>
      <c r="D26" s="24" t="s">
        <v>32</v>
      </c>
      <c r="E26" s="24" t="s">
        <v>32</v>
      </c>
      <c r="F26" s="24" t="s">
        <v>32</v>
      </c>
      <c r="G26" s="24" t="s">
        <v>32</v>
      </c>
      <c r="H26" s="24" t="s">
        <v>32</v>
      </c>
      <c r="I26" s="24" t="s">
        <v>32</v>
      </c>
      <c r="J26" s="24" t="s">
        <v>32</v>
      </c>
      <c r="K26" s="25"/>
      <c r="L26" s="25"/>
      <c r="M26" s="25"/>
    </row>
    <row r="27" spans="1:13" ht="12.75">
      <c r="A27" s="1" t="s">
        <v>18</v>
      </c>
      <c r="B27" s="25"/>
      <c r="C27" s="26">
        <v>72299</v>
      </c>
      <c r="D27" s="26">
        <v>63000</v>
      </c>
      <c r="E27" s="2">
        <v>65277</v>
      </c>
      <c r="F27" s="2">
        <v>102518</v>
      </c>
      <c r="G27" s="2">
        <v>111866</v>
      </c>
      <c r="H27" s="2">
        <v>176189</v>
      </c>
      <c r="I27" s="2">
        <v>182577</v>
      </c>
      <c r="J27" s="2">
        <v>184921</v>
      </c>
      <c r="K27" s="25"/>
      <c r="L27" s="25"/>
      <c r="M27" s="25"/>
    </row>
    <row r="28" spans="2:13" ht="12.75">
      <c r="B28" s="25"/>
      <c r="C28" s="26"/>
      <c r="D28" s="26"/>
      <c r="K28" s="25"/>
      <c r="L28" s="25"/>
      <c r="M28" s="25"/>
    </row>
    <row r="29" spans="1:13" ht="12.75">
      <c r="A29" s="8" t="s">
        <v>19</v>
      </c>
      <c r="B29" s="32"/>
      <c r="C29" s="35">
        <v>244459</v>
      </c>
      <c r="D29" s="35">
        <v>253411</v>
      </c>
      <c r="E29" s="14">
        <v>284246</v>
      </c>
      <c r="F29" s="14">
        <v>44648</v>
      </c>
      <c r="G29" s="14">
        <v>609347</v>
      </c>
      <c r="H29" s="14">
        <v>619341</v>
      </c>
      <c r="I29" s="14">
        <v>945207</v>
      </c>
      <c r="J29" s="14">
        <v>676145</v>
      </c>
      <c r="K29" s="25"/>
      <c r="L29" s="25"/>
      <c r="M29" s="25"/>
    </row>
    <row r="30" spans="1:13" ht="12.75">
      <c r="A30" s="14"/>
      <c r="B30" s="32"/>
      <c r="C30" s="35"/>
      <c r="D30" s="35"/>
      <c r="E30" s="14"/>
      <c r="F30" s="14"/>
      <c r="G30" s="14"/>
      <c r="H30" s="14"/>
      <c r="I30" s="14"/>
      <c r="J30" s="14"/>
      <c r="K30" s="25"/>
      <c r="L30" s="25"/>
      <c r="M30" s="25"/>
    </row>
    <row r="31" spans="1:13" ht="12.75">
      <c r="A31" s="8" t="s">
        <v>20</v>
      </c>
      <c r="B31" s="32"/>
      <c r="C31" s="35">
        <v>250093</v>
      </c>
      <c r="D31" s="35">
        <v>451845</v>
      </c>
      <c r="E31" s="14">
        <v>323984</v>
      </c>
      <c r="F31" s="14">
        <v>250161</v>
      </c>
      <c r="G31" s="14">
        <v>283174</v>
      </c>
      <c r="H31" s="14">
        <v>202335</v>
      </c>
      <c r="I31" s="14">
        <v>300083</v>
      </c>
      <c r="J31" s="14">
        <v>407231</v>
      </c>
      <c r="K31" s="25"/>
      <c r="L31" s="25"/>
      <c r="M31" s="25"/>
    </row>
    <row r="32" spans="2:13" ht="12.75">
      <c r="B32" s="25"/>
      <c r="C32" s="26" t="s">
        <v>42</v>
      </c>
      <c r="D32" s="26"/>
      <c r="K32" s="25"/>
      <c r="L32" s="25"/>
      <c r="M32" s="25"/>
    </row>
    <row r="33" spans="1:13" ht="12.75">
      <c r="A33" s="8" t="s">
        <v>43</v>
      </c>
      <c r="B33" s="32"/>
      <c r="C33" s="31">
        <f>+C18+C29+C31</f>
        <v>1710547</v>
      </c>
      <c r="D33" s="31">
        <f aca="true" t="shared" si="1" ref="D33:I33">+D18+D29+D31</f>
        <v>1930866</v>
      </c>
      <c r="E33" s="31">
        <f t="shared" si="1"/>
        <v>1792105</v>
      </c>
      <c r="F33" s="31">
        <f t="shared" si="1"/>
        <v>1753686</v>
      </c>
      <c r="G33" s="31">
        <f t="shared" si="1"/>
        <v>2628438</v>
      </c>
      <c r="H33" s="31">
        <f t="shared" si="1"/>
        <v>2707861</v>
      </c>
      <c r="I33" s="31">
        <f t="shared" si="1"/>
        <v>3185633</v>
      </c>
      <c r="J33" s="31">
        <f>+J18+J29+J31</f>
        <v>3238171</v>
      </c>
      <c r="K33" s="24"/>
      <c r="L33" s="25"/>
      <c r="M33" s="25"/>
    </row>
    <row r="34" ht="12.75">
      <c r="B34" s="9"/>
    </row>
    <row r="36" spans="1:10" ht="12.75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3" ht="12.75">
      <c r="A38" s="8" t="s">
        <v>21</v>
      </c>
      <c r="B38" s="32"/>
      <c r="C38" s="33">
        <f>SUM(C41:C46)</f>
        <v>1319711</v>
      </c>
      <c r="D38" s="33">
        <f aca="true" t="shared" si="2" ref="D38:I38">SUM(D41:D46)</f>
        <v>1926796</v>
      </c>
      <c r="E38" s="33">
        <f t="shared" si="2"/>
        <v>1917850</v>
      </c>
      <c r="F38" s="33">
        <f t="shared" si="2"/>
        <v>2574688</v>
      </c>
      <c r="G38" s="33">
        <f t="shared" si="2"/>
        <v>2796885</v>
      </c>
      <c r="H38" s="34">
        <f t="shared" si="2"/>
        <v>2873426</v>
      </c>
      <c r="I38" s="34">
        <f t="shared" si="2"/>
        <v>2964874</v>
      </c>
      <c r="J38" s="34">
        <f>SUM(J41:J46)</f>
        <v>2964874</v>
      </c>
      <c r="K38" s="25"/>
      <c r="L38" s="25"/>
      <c r="M38" s="25"/>
    </row>
    <row r="39" spans="3:10" ht="12.75">
      <c r="C39" s="27"/>
      <c r="D39" s="27"/>
      <c r="H39" s="28"/>
      <c r="I39" s="28"/>
      <c r="J39" s="28"/>
    </row>
    <row r="40" spans="1:10" ht="12.75">
      <c r="A40" s="1" t="s">
        <v>22</v>
      </c>
      <c r="C40" s="27"/>
      <c r="D40" s="27"/>
      <c r="H40" s="28"/>
      <c r="I40" s="28"/>
      <c r="J40" s="28"/>
    </row>
    <row r="41" spans="1:10" ht="12.75">
      <c r="A41" s="1" t="s">
        <v>23</v>
      </c>
      <c r="C41" s="27">
        <v>188567</v>
      </c>
      <c r="D41" s="27">
        <v>266274</v>
      </c>
      <c r="E41" s="2">
        <v>330656</v>
      </c>
      <c r="F41" s="2">
        <v>406816</v>
      </c>
      <c r="G41" s="2">
        <v>460172</v>
      </c>
      <c r="H41" s="28">
        <v>439172</v>
      </c>
      <c r="I41" s="28">
        <v>429422</v>
      </c>
      <c r="J41" s="28">
        <v>429422</v>
      </c>
    </row>
    <row r="42" spans="1:13" ht="12.75">
      <c r="A42" s="1" t="s">
        <v>24</v>
      </c>
      <c r="B42" s="25"/>
      <c r="C42" s="29">
        <v>533389</v>
      </c>
      <c r="D42" s="29">
        <v>742236</v>
      </c>
      <c r="E42" s="2">
        <v>466047</v>
      </c>
      <c r="F42" s="2">
        <v>413842</v>
      </c>
      <c r="G42" s="2">
        <v>444006</v>
      </c>
      <c r="H42" s="28">
        <v>455451</v>
      </c>
      <c r="I42" s="28">
        <v>525696</v>
      </c>
      <c r="J42" s="28">
        <v>525696</v>
      </c>
      <c r="K42" s="25"/>
      <c r="L42" s="25"/>
      <c r="M42" s="25"/>
    </row>
    <row r="43" spans="1:10" ht="12.75">
      <c r="A43" s="1" t="s">
        <v>25</v>
      </c>
      <c r="C43" s="27">
        <v>85610</v>
      </c>
      <c r="D43" s="27">
        <v>159029</v>
      </c>
      <c r="E43" s="2">
        <v>152122</v>
      </c>
      <c r="F43" s="2">
        <v>187325</v>
      </c>
      <c r="G43" s="2">
        <v>192040</v>
      </c>
      <c r="H43" s="28">
        <v>198961</v>
      </c>
      <c r="I43" s="28">
        <v>238522</v>
      </c>
      <c r="J43" s="28">
        <v>238522</v>
      </c>
    </row>
    <row r="44" spans="1:13" ht="12.75">
      <c r="A44" s="1" t="s">
        <v>26</v>
      </c>
      <c r="B44" s="25"/>
      <c r="C44" s="29">
        <v>156645</v>
      </c>
      <c r="D44" s="29">
        <v>191975</v>
      </c>
      <c r="E44" s="2">
        <v>224146</v>
      </c>
      <c r="F44" s="2">
        <v>286394</v>
      </c>
      <c r="G44" s="2">
        <v>301637</v>
      </c>
      <c r="H44" s="28">
        <v>320971</v>
      </c>
      <c r="I44" s="28">
        <v>338733</v>
      </c>
      <c r="J44" s="28">
        <v>338733</v>
      </c>
      <c r="K44" s="25"/>
      <c r="L44" s="25"/>
      <c r="M44" s="25"/>
    </row>
    <row r="45" spans="1:13" ht="12.75">
      <c r="A45" s="1" t="s">
        <v>27</v>
      </c>
      <c r="B45" s="25"/>
      <c r="C45" s="29">
        <v>345892</v>
      </c>
      <c r="D45" s="29">
        <v>543951</v>
      </c>
      <c r="E45" s="2">
        <v>668261</v>
      </c>
      <c r="F45" s="2">
        <v>868269</v>
      </c>
      <c r="G45" s="2">
        <v>1303984</v>
      </c>
      <c r="H45" s="28">
        <v>1345360</v>
      </c>
      <c r="I45" s="28">
        <v>1335758</v>
      </c>
      <c r="J45" s="28">
        <v>1335758</v>
      </c>
      <c r="K45" s="25"/>
      <c r="L45" s="25"/>
      <c r="M45" s="25"/>
    </row>
    <row r="46" spans="1:13" ht="12.75">
      <c r="A46" s="1" t="s">
        <v>18</v>
      </c>
      <c r="B46" s="25"/>
      <c r="C46" s="29">
        <v>9608</v>
      </c>
      <c r="D46" s="29">
        <v>23331</v>
      </c>
      <c r="E46" s="2">
        <v>76618</v>
      </c>
      <c r="F46" s="2">
        <v>412042</v>
      </c>
      <c r="G46" s="2">
        <v>95046</v>
      </c>
      <c r="H46" s="28">
        <v>113511</v>
      </c>
      <c r="I46" s="28">
        <v>96743</v>
      </c>
      <c r="J46" s="28">
        <v>96743</v>
      </c>
      <c r="K46" s="25"/>
      <c r="L46" s="25"/>
      <c r="M46" s="25"/>
    </row>
    <row r="47" spans="3:10" ht="12.75">
      <c r="C47" s="27"/>
      <c r="D47" s="27"/>
      <c r="H47" s="28"/>
      <c r="I47" s="28"/>
      <c r="J47" s="28"/>
    </row>
    <row r="48" spans="1:13" ht="12.75">
      <c r="A48" s="8" t="s">
        <v>28</v>
      </c>
      <c r="B48" s="32"/>
      <c r="C48" s="14">
        <v>47921</v>
      </c>
      <c r="D48" s="31">
        <v>94408</v>
      </c>
      <c r="E48" s="31">
        <v>72715</v>
      </c>
      <c r="F48" s="14">
        <v>73484</v>
      </c>
      <c r="G48" s="14">
        <v>126561</v>
      </c>
      <c r="H48" s="36">
        <v>514296</v>
      </c>
      <c r="I48" s="36">
        <v>320847</v>
      </c>
      <c r="J48" s="36">
        <v>320847</v>
      </c>
      <c r="K48" s="25"/>
      <c r="L48" s="25"/>
      <c r="M48" s="25"/>
    </row>
    <row r="49" spans="3:10" ht="12.75">
      <c r="C49" s="27"/>
      <c r="D49" s="27"/>
      <c r="H49" s="28"/>
      <c r="I49" s="28"/>
      <c r="J49" s="28"/>
    </row>
    <row r="50" spans="1:13" ht="12.75">
      <c r="A50" s="8" t="s">
        <v>44</v>
      </c>
      <c r="B50" s="32"/>
      <c r="C50" s="33">
        <f>+C38+C48</f>
        <v>1367632</v>
      </c>
      <c r="D50" s="33">
        <f aca="true" t="shared" si="3" ref="D50:I50">+D38+D48</f>
        <v>2021204</v>
      </c>
      <c r="E50" s="33">
        <f t="shared" si="3"/>
        <v>1990565</v>
      </c>
      <c r="F50" s="33">
        <f t="shared" si="3"/>
        <v>2648172</v>
      </c>
      <c r="G50" s="33">
        <f t="shared" si="3"/>
        <v>2923446</v>
      </c>
      <c r="H50" s="34">
        <f t="shared" si="3"/>
        <v>3387722</v>
      </c>
      <c r="I50" s="34">
        <f t="shared" si="3"/>
        <v>3285721</v>
      </c>
      <c r="J50" s="34">
        <f>+J38+J48</f>
        <v>3285721</v>
      </c>
      <c r="K50" s="25"/>
      <c r="L50" s="25"/>
      <c r="M50" s="25"/>
    </row>
    <row r="51" spans="3:4" ht="12.75">
      <c r="C51" s="27"/>
      <c r="D51" s="27"/>
    </row>
    <row r="52" spans="1:11" ht="12.75">
      <c r="A52" s="1" t="s">
        <v>29</v>
      </c>
      <c r="C52" s="27"/>
      <c r="D52" s="27"/>
      <c r="K52" s="25"/>
    </row>
    <row r="53" spans="1:10" ht="12.75">
      <c r="A53" s="1" t="s">
        <v>30</v>
      </c>
      <c r="C53" s="27">
        <v>491076</v>
      </c>
      <c r="D53" s="27">
        <v>621657</v>
      </c>
      <c r="E53" s="2">
        <v>660562</v>
      </c>
      <c r="F53" s="2">
        <v>838801</v>
      </c>
      <c r="G53" s="2">
        <v>895889</v>
      </c>
      <c r="H53" s="2">
        <v>918234</v>
      </c>
      <c r="I53" s="2">
        <v>974658</v>
      </c>
      <c r="J53" s="2">
        <v>974658</v>
      </c>
    </row>
    <row r="54" spans="1:10" ht="12.75">
      <c r="A54" s="6"/>
      <c r="B54" s="30"/>
      <c r="C54" s="7"/>
      <c r="D54" s="7"/>
      <c r="E54" s="7"/>
      <c r="F54" s="7"/>
      <c r="G54" s="7"/>
      <c r="H54" s="7"/>
      <c r="I54" s="7"/>
      <c r="J54" s="7"/>
    </row>
    <row r="56" ht="12.75">
      <c r="A56" s="1"/>
    </row>
  </sheetData>
  <mergeCells count="5">
    <mergeCell ref="A36:J36"/>
    <mergeCell ref="A3:J3"/>
    <mergeCell ref="A5:J5"/>
    <mergeCell ref="B8:J8"/>
    <mergeCell ref="A16:J16"/>
  </mergeCells>
  <printOptions/>
  <pageMargins left="0.55" right="0.25" top="0.3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2007-05-07T12:49:40Z</cp:lastPrinted>
  <dcterms:created xsi:type="dcterms:W3CDTF">2001-02-15T16:54:23Z</dcterms:created>
  <dcterms:modified xsi:type="dcterms:W3CDTF">2010-08-06T11:02:06Z</dcterms:modified>
  <cp:category/>
  <cp:version/>
  <cp:contentType/>
  <cp:contentStatus/>
</cp:coreProperties>
</file>